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365aw-my.sharepoint.com/personal/szymon_office365atwork_com/Documents/"/>
    </mc:Choice>
  </mc:AlternateContent>
  <xr:revisionPtr revIDLastSave="156" documentId="8_{5651E517-3AC6-4384-B9CE-03729AE6A8EE}" xr6:coauthVersionLast="47" xr6:coauthVersionMax="47" xr10:uidLastSave="{961EA63C-E916-4437-8E26-0B99E1D54E82}"/>
  <bookViews>
    <workbookView xWindow="28680" yWindow="-120" windowWidth="29040" windowHeight="15720" xr2:uid="{362F221B-9873-4D65-8D1A-6B9649121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3" i="1"/>
  <c r="D5" i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C12" i="1"/>
  <c r="D12" i="1" s="1"/>
  <c r="E12" i="1" s="1"/>
  <c r="C13" i="1"/>
  <c r="C14" i="1"/>
  <c r="D14" i="1" s="1"/>
  <c r="E14" i="1" s="1"/>
  <c r="C5" i="1"/>
  <c r="A2" i="1" s="1"/>
  <c r="E20" i="1"/>
  <c r="E22" i="1"/>
  <c r="E23" i="1"/>
  <c r="E24" i="1"/>
  <c r="E26" i="1"/>
  <c r="E18" i="1"/>
  <c r="E13" i="1" l="1"/>
  <c r="B2" i="1"/>
  <c r="C2" i="1" s="1"/>
  <c r="E11" i="1"/>
  <c r="E5" i="1"/>
</calcChain>
</file>

<file path=xl/sharedStrings.xml><?xml version="1.0" encoding="utf-8"?>
<sst xmlns="http://schemas.openxmlformats.org/spreadsheetml/2006/main" count="51" uniqueCount="33">
  <si>
    <t>Microsoft 365 Business</t>
  </si>
  <si>
    <t>Office 365 Enterprise</t>
  </si>
  <si>
    <t>Microsoft 365 Enterprise</t>
  </si>
  <si>
    <t>Microsoft 365 Business Basic</t>
  </si>
  <si>
    <t>Microsoft 365 Business Standard</t>
  </si>
  <si>
    <t>Microsoft 365 Business Premium</t>
  </si>
  <si>
    <t>Microsoft 365 Business Apps</t>
  </si>
  <si>
    <t>Office 365 E1</t>
  </si>
  <si>
    <t>Office 365 E3</t>
  </si>
  <si>
    <t>Office 365 E5</t>
  </si>
  <si>
    <t>Office 365 Enterprise Apps</t>
  </si>
  <si>
    <t>Microsoft 365 E3</t>
  </si>
  <si>
    <t>Microsoft 365 E5</t>
  </si>
  <si>
    <t>TYPE</t>
  </si>
  <si>
    <t>NAME</t>
  </si>
  <si>
    <t>NEW PRICE</t>
  </si>
  <si>
    <t>PRICE</t>
  </si>
  <si>
    <t>CHANGE</t>
  </si>
  <si>
    <t>SUBSCRIPTION</t>
  </si>
  <si>
    <t>NUMBER OF USERS</t>
  </si>
  <si>
    <t>CURRENT COST</t>
  </si>
  <si>
    <t>NEW COST</t>
  </si>
  <si>
    <t>CURRENT TOTAL COSTS</t>
  </si>
  <si>
    <t>INCREASE</t>
  </si>
  <si>
    <t>NEW TOTAL MONTHLY COSTS</t>
  </si>
  <si>
    <t>Visit the blog</t>
  </si>
  <si>
    <t>Visit the YouTube channel</t>
  </si>
  <si>
    <t>Visit the Microsoft 365 Academy</t>
  </si>
  <si>
    <t>Join Microsoft 365 Newsletter</t>
  </si>
  <si>
    <t>Instruction</t>
  </si>
  <si>
    <t>Fill out the numbers of the users</t>
  </si>
  <si>
    <t>POSSIBLE SAVINGS - $2250 MONTHLY</t>
  </si>
  <si>
    <t>CLICK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</si>
</sst>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8" borderId="0" xfId="0" applyFill="1" applyProtection="1"/>
    <xf numFmtId="0" fontId="5" fillId="8" borderId="0" xfId="0" applyFont="1" applyFill="1" applyProtection="1"/>
    <xf numFmtId="0" fontId="6" fillId="10" borderId="0" xfId="0" applyFont="1" applyFill="1" applyProtection="1"/>
    <xf numFmtId="0" fontId="2" fillId="10" borderId="0" xfId="0" applyFont="1" applyFill="1" applyProtection="1"/>
    <xf numFmtId="8" fontId="6" fillId="10" borderId="0" xfId="0" applyNumberFormat="1" applyFont="1" applyFill="1" applyProtection="1"/>
    <xf numFmtId="8" fontId="2" fillId="10" borderId="0" xfId="0" applyNumberFormat="1" applyFont="1" applyFill="1" applyProtection="1"/>
    <xf numFmtId="9" fontId="2" fillId="10" borderId="0" xfId="1" applyFont="1" applyFill="1" applyProtection="1"/>
    <xf numFmtId="8" fontId="3" fillId="10" borderId="0" xfId="0" applyNumberFormat="1" applyFont="1" applyFill="1" applyProtection="1"/>
    <xf numFmtId="0" fontId="3" fillId="10" borderId="0" xfId="0" applyFont="1" applyFill="1" applyProtection="1"/>
    <xf numFmtId="9" fontId="3" fillId="10" borderId="0" xfId="1" applyFont="1" applyFill="1" applyProtection="1"/>
    <xf numFmtId="0" fontId="6" fillId="9" borderId="0" xfId="0" applyFont="1" applyFill="1" applyProtection="1"/>
    <xf numFmtId="0" fontId="2" fillId="9" borderId="0" xfId="0" applyFont="1" applyFill="1" applyProtection="1"/>
    <xf numFmtId="8" fontId="6" fillId="9" borderId="0" xfId="0" applyNumberFormat="1" applyFont="1" applyFill="1" applyProtection="1"/>
    <xf numFmtId="8" fontId="2" fillId="9" borderId="0" xfId="0" applyNumberFormat="1" applyFont="1" applyFill="1" applyProtection="1"/>
    <xf numFmtId="9" fontId="2" fillId="9" borderId="0" xfId="1" applyFont="1" applyFill="1" applyProtection="1"/>
    <xf numFmtId="8" fontId="3" fillId="9" borderId="0" xfId="0" applyNumberFormat="1" applyFont="1" applyFill="1" applyProtection="1"/>
    <xf numFmtId="0" fontId="3" fillId="9" borderId="0" xfId="0" applyFont="1" applyFill="1" applyProtection="1"/>
    <xf numFmtId="9" fontId="3" fillId="9" borderId="0" xfId="1" applyFont="1" applyFill="1" applyProtection="1"/>
    <xf numFmtId="0" fontId="6" fillId="2" borderId="0" xfId="0" applyFont="1" applyFill="1" applyProtection="1"/>
    <xf numFmtId="0" fontId="2" fillId="2" borderId="0" xfId="0" applyFont="1" applyFill="1" applyProtection="1"/>
    <xf numFmtId="8" fontId="6" fillId="2" borderId="0" xfId="0" applyNumberFormat="1" applyFont="1" applyFill="1" applyProtection="1"/>
    <xf numFmtId="8" fontId="2" fillId="2" borderId="0" xfId="0" applyNumberFormat="1" applyFont="1" applyFill="1" applyProtection="1"/>
    <xf numFmtId="9" fontId="2" fillId="2" borderId="0" xfId="1" applyFont="1" applyFill="1" applyProtection="1"/>
    <xf numFmtId="8" fontId="3" fillId="2" borderId="0" xfId="0" applyNumberFormat="1" applyFont="1" applyFill="1" applyProtection="1"/>
    <xf numFmtId="0" fontId="3" fillId="2" borderId="0" xfId="0" applyFont="1" applyFill="1" applyProtection="1"/>
    <xf numFmtId="9" fontId="3" fillId="2" borderId="0" xfId="1" applyFont="1" applyFill="1" applyProtection="1"/>
    <xf numFmtId="0" fontId="7" fillId="3" borderId="0" xfId="0" applyFont="1" applyFill="1" applyAlignment="1" applyProtection="1">
      <alignment horizontal="right" vertical="center"/>
    </xf>
    <xf numFmtId="8" fontId="0" fillId="5" borderId="0" xfId="0" applyNumberFormat="1" applyFill="1" applyProtection="1"/>
    <xf numFmtId="0" fontId="6" fillId="12" borderId="4" xfId="0" applyFont="1" applyFill="1" applyBorder="1" applyProtection="1">
      <protection locked="0"/>
    </xf>
    <xf numFmtId="0" fontId="6" fillId="12" borderId="5" xfId="0" applyFont="1" applyFill="1" applyBorder="1" applyProtection="1">
      <protection locked="0"/>
    </xf>
    <xf numFmtId="0" fontId="6" fillId="12" borderId="6" xfId="0" applyFont="1" applyFill="1" applyBorder="1" applyProtection="1">
      <protection locked="0"/>
    </xf>
    <xf numFmtId="0" fontId="7" fillId="6" borderId="3" xfId="0" applyFont="1" applyFill="1" applyBorder="1" applyAlignment="1" applyProtection="1">
      <alignment horizontal="left" vertical="center"/>
    </xf>
    <xf numFmtId="0" fontId="7" fillId="11" borderId="3" xfId="0" applyFont="1" applyFill="1" applyBorder="1" applyAlignment="1" applyProtection="1">
      <alignment horizontal="left" vertical="center"/>
    </xf>
    <xf numFmtId="0" fontId="0" fillId="0" borderId="0" xfId="0" applyProtection="1"/>
    <xf numFmtId="8" fontId="9" fillId="7" borderId="1" xfId="0" applyNumberFormat="1" applyFont="1" applyFill="1" applyBorder="1" applyAlignment="1" applyProtection="1">
      <alignment horizontal="left"/>
    </xf>
    <xf numFmtId="8" fontId="9" fillId="12" borderId="1" xfId="0" applyNumberFormat="1" applyFont="1" applyFill="1" applyBorder="1" applyAlignment="1" applyProtection="1">
      <alignment horizontal="left"/>
    </xf>
    <xf numFmtId="9" fontId="9" fillId="12" borderId="1" xfId="1" applyFont="1" applyFill="1" applyBorder="1" applyAlignment="1" applyProtection="1">
      <alignment horizontal="left"/>
    </xf>
    <xf numFmtId="0" fontId="7" fillId="3" borderId="0" xfId="0" applyFont="1" applyFill="1" applyAlignment="1" applyProtection="1">
      <alignment horizontal="left" vertical="center"/>
    </xf>
    <xf numFmtId="0" fontId="7" fillId="11" borderId="0" xfId="0" applyFont="1" applyFill="1" applyAlignment="1" applyProtection="1">
      <alignment horizontal="left" vertical="center"/>
    </xf>
    <xf numFmtId="0" fontId="2" fillId="4" borderId="2" xfId="0" applyFont="1" applyFill="1" applyBorder="1" applyProtection="1"/>
    <xf numFmtId="0" fontId="10" fillId="12" borderId="0" xfId="0" applyFont="1" applyFill="1" applyProtection="1"/>
    <xf numFmtId="0" fontId="4" fillId="0" borderId="0" xfId="2" applyProtection="1"/>
    <xf numFmtId="0" fontId="8" fillId="11" borderId="0" xfId="0" applyFont="1" applyFill="1" applyAlignment="1" applyProtection="1">
      <alignment horizontal="left"/>
    </xf>
    <xf numFmtId="0" fontId="7" fillId="11" borderId="0" xfId="0" applyFont="1" applyFill="1" applyBorder="1" applyAlignment="1" applyProtection="1">
      <alignment horizontal="center" vertical="center"/>
    </xf>
    <xf numFmtId="0" fontId="11" fillId="12" borderId="0" xfId="2" applyFont="1" applyFill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5">
    <dxf>
      <font>
        <color rgb="FF9C0006"/>
      </font>
    </dxf>
    <dxf>
      <numFmt numFmtId="12" formatCode="&quot;$&quot;#,##0.00_);[Red]\(&quot;$&quot;#,##0.00\)"/>
      <fill>
        <patternFill patternType="solid">
          <fgColor indexed="64"/>
          <bgColor theme="2"/>
        </patternFill>
      </fill>
      <protection locked="1" hidden="0"/>
    </dxf>
    <dxf>
      <numFmt numFmtId="12" formatCode="&quot;$&quot;#,##0.00_);[Red]\(&quot;$&quot;#,##0.00\)"/>
      <fill>
        <patternFill patternType="solid">
          <fgColor indexed="64"/>
          <bgColor theme="2"/>
        </patternFill>
      </fill>
      <protection locked="1" hidden="0"/>
    </dxf>
    <dxf>
      <numFmt numFmtId="12" formatCode="&quot;$&quot;#,##0.00_);[Red]\(&quot;$&quot;#,##0.00\)"/>
      <fill>
        <patternFill patternType="solid">
          <fgColor indexed="64"/>
          <bgColor theme="2"/>
        </patternFill>
      </fill>
      <border outline="0">
        <left style="medium">
          <color indexed="64"/>
        </left>
        <right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5" tint="-0.249977111117893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2" formatCode="&quot;$&quot;#,##0.00_);[Red]\(&quot;$&quot;#,##0.00\)"/>
      <protection locked="1" hidden="0"/>
    </dxf>
    <dxf>
      <numFmt numFmtId="12" formatCode="&quot;$&quot;#,##0.00_);[Red]\(&quot;$&quot;#,##0.00\)"/>
      <protection locked="1" hidden="0"/>
    </dxf>
    <dxf>
      <font>
        <b/>
        <charset val="238"/>
      </font>
      <protection locked="1" hidden="0"/>
    </dxf>
    <dxf>
      <font>
        <b/>
        <charset val="238"/>
      </font>
      <protection locked="1" hidden="0"/>
    </dxf>
    <dxf>
      <protection locked="1" hidden="0"/>
    </dxf>
    <dxf>
      <fill>
        <patternFill patternType="solid">
          <fgColor indexed="64"/>
          <bgColor theme="9" tint="-0.499984740745262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33020</xdr:colOff>
      <xdr:row>14</xdr:row>
      <xdr:rowOff>38100</xdr:rowOff>
    </xdr:from>
    <xdr:to>
      <xdr:col>11</xdr:col>
      <xdr:colOff>704850</xdr:colOff>
      <xdr:row>18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91A0A6-9D2B-4935-8CD4-F272991E8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840" y="2842260"/>
          <a:ext cx="2489200" cy="746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62780-A025-40B6-B0B1-B0D95DEF732F}" name="Table1" displayName="Table1" ref="A17:E27" totalsRowShown="0" headerRowDxfId="14" dataDxfId="13">
  <autoFilter ref="A17:E27" xr:uid="{44E62780-A025-40B6-B0B1-B0D95DEF732F}"/>
  <tableColumns count="5">
    <tableColumn id="1" xr3:uid="{1CB85E48-76D1-4440-B786-3C93BC4D2B42}" name="TYPE" dataDxfId="12"/>
    <tableColumn id="2" xr3:uid="{0943F5E7-B517-4026-96FB-54DE9BC4D545}" name="NAME" dataDxfId="11"/>
    <tableColumn id="3" xr3:uid="{F80E6351-C773-40ED-A17F-A85D3760873A}" name="PRICE" dataDxfId="10"/>
    <tableColumn id="4" xr3:uid="{7D1B525F-A976-48EF-8B0A-D427E11A62E1}" name="NEW PRICE" dataDxfId="9"/>
    <tableColumn id="5" xr3:uid="{9B9F7A91-F2DF-4570-AD81-3215669782D9}" name="CHANGE" dataDxfId="8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2020C4-0B0E-4675-8151-2B69238929FD}" name="Table2" displayName="Table2" ref="A4:E14" totalsRowShown="0" headerRowDxfId="7" dataDxfId="6">
  <autoFilter ref="A4:E14" xr:uid="{612020C4-0B0E-4675-8151-2B69238929FD}"/>
  <tableColumns count="5">
    <tableColumn id="1" xr3:uid="{0DFE01BE-C787-4B71-88CB-4B2D8615F549}" name="SUBSCRIPTION" dataDxfId="5"/>
    <tableColumn id="2" xr3:uid="{5A6F91BD-1FAE-4764-B443-36E1B00D8767}" name="NUMBER OF USERS" dataDxfId="4"/>
    <tableColumn id="3" xr3:uid="{4A51D451-31AD-49DB-ABB4-05C752BBFE1D}" name="CURRENT COST" dataDxfId="3">
      <calculatedColumnFormula>B5*C18</calculatedColumnFormula>
    </tableColumn>
    <tableColumn id="4" xr3:uid="{431B70FA-6FA4-48CC-A169-40BAF7AC4453}" name="NEW COST" dataDxfId="2">
      <calculatedColumnFormula>IF(B5*D18 = 0,C5,B5*D18)</calculatedColumnFormula>
    </tableColumn>
    <tableColumn id="5" xr3:uid="{3FE3E02F-BD0D-4AF0-BF15-E56C8E73E356}" name="INCREASE" dataDxfId="1">
      <calculatedColumnFormula>D5-C5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academy.office365atwork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office365atwork.com/youtube-blog" TargetMode="External"/><Relationship Id="rId1" Type="http://schemas.openxmlformats.org/officeDocument/2006/relationships/hyperlink" Target="https://office365atwork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roducts.office365atwork.com/save-money-office-365" TargetMode="External"/><Relationship Id="rId4" Type="http://schemas.openxmlformats.org/officeDocument/2006/relationships/hyperlink" Target="https://products.office365atwork.com/microsoft-365-newsletter" TargetMode="Externa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BE7C-3451-4C7A-ABBF-BA5375054FD6}">
  <dimension ref="A1:L27"/>
  <sheetViews>
    <sheetView tabSelected="1" workbookViewId="0">
      <selection activeCell="P7" sqref="P7"/>
    </sheetView>
  </sheetViews>
  <sheetFormatPr defaultRowHeight="14.4" x14ac:dyDescent="0.3"/>
  <cols>
    <col min="1" max="2" width="28.6640625" style="34" bestFit="1" customWidth="1"/>
    <col min="3" max="3" width="20.33203125" style="34" customWidth="1"/>
    <col min="4" max="4" width="14.6640625" style="34" customWidth="1"/>
    <col min="5" max="5" width="16.21875" style="34" customWidth="1"/>
    <col min="6" max="11" width="8.88671875" style="34"/>
    <col min="12" max="12" width="12" style="34" customWidth="1"/>
    <col min="13" max="16384" width="8.88671875" style="34"/>
  </cols>
  <sheetData>
    <row r="1" spans="1:12" ht="15.6" x14ac:dyDescent="0.3">
      <c r="A1" s="32" t="s">
        <v>22</v>
      </c>
      <c r="B1" s="33" t="s">
        <v>24</v>
      </c>
      <c r="C1" s="33" t="s">
        <v>23</v>
      </c>
      <c r="I1" s="44" t="s">
        <v>31</v>
      </c>
      <c r="J1" s="44"/>
      <c r="K1" s="44"/>
      <c r="L1" s="44"/>
    </row>
    <row r="2" spans="1:12" ht="21" x14ac:dyDescent="0.4">
      <c r="A2" s="35">
        <f>SUM(Table2[CURRENT COST])</f>
        <v>1048.75</v>
      </c>
      <c r="B2" s="36">
        <f>SUM(Table2[NEW COST])</f>
        <v>1123.75</v>
      </c>
      <c r="C2" s="37">
        <f>(B2-A2)/A2</f>
        <v>7.1513706793802145E-2</v>
      </c>
      <c r="I2" s="45" t="s">
        <v>32</v>
      </c>
      <c r="J2" s="45"/>
      <c r="K2" s="45"/>
      <c r="L2" s="45"/>
    </row>
    <row r="4" spans="1:12" ht="25.2" customHeight="1" thickBot="1" x14ac:dyDescent="0.4">
      <c r="A4" s="38" t="s">
        <v>18</v>
      </c>
      <c r="B4" s="39" t="s">
        <v>19</v>
      </c>
      <c r="C4" s="27" t="s">
        <v>20</v>
      </c>
      <c r="D4" s="27" t="s">
        <v>21</v>
      </c>
      <c r="E4" s="27" t="s">
        <v>23</v>
      </c>
      <c r="I4" s="43" t="s">
        <v>29</v>
      </c>
      <c r="J4" s="43"/>
      <c r="K4" s="43"/>
      <c r="L4" s="43"/>
    </row>
    <row r="5" spans="1:12" ht="18" x14ac:dyDescent="0.35">
      <c r="A5" s="40" t="s">
        <v>3</v>
      </c>
      <c r="B5" s="29">
        <v>5</v>
      </c>
      <c r="C5" s="28">
        <f>B5*C18</f>
        <v>25</v>
      </c>
      <c r="D5" s="28">
        <f>IF(B5*D18 = 0,C5,B5*D18)</f>
        <v>30</v>
      </c>
      <c r="E5" s="28">
        <f>D5-C5</f>
        <v>5</v>
      </c>
      <c r="I5" s="41" t="s">
        <v>30</v>
      </c>
      <c r="J5" s="41"/>
      <c r="K5" s="41"/>
      <c r="L5" s="41"/>
    </row>
    <row r="6" spans="1:12" x14ac:dyDescent="0.3">
      <c r="A6" s="40" t="s">
        <v>4</v>
      </c>
      <c r="B6" s="30">
        <v>5</v>
      </c>
      <c r="C6" s="28">
        <f t="shared" ref="C6:C14" si="0">B6*C19</f>
        <v>62.5</v>
      </c>
      <c r="D6" s="28">
        <f>IF(B6*D19 = 0,C6,B6*D19)</f>
        <v>62.5</v>
      </c>
      <c r="E6" s="28">
        <f t="shared" ref="E6:E14" si="1">D6-C6</f>
        <v>0</v>
      </c>
    </row>
    <row r="7" spans="1:12" x14ac:dyDescent="0.3">
      <c r="A7" s="40" t="s">
        <v>5</v>
      </c>
      <c r="B7" s="30">
        <v>5</v>
      </c>
      <c r="C7" s="28">
        <f t="shared" si="0"/>
        <v>100</v>
      </c>
      <c r="D7" s="28">
        <f t="shared" ref="D7:D14" si="2">IF(B7*D20 = 0,C7,B7*D20)</f>
        <v>110</v>
      </c>
      <c r="E7" s="28">
        <f t="shared" si="1"/>
        <v>10</v>
      </c>
    </row>
    <row r="8" spans="1:12" x14ac:dyDescent="0.3">
      <c r="A8" s="40" t="s">
        <v>6</v>
      </c>
      <c r="B8" s="30">
        <v>5</v>
      </c>
      <c r="C8" s="28">
        <f t="shared" si="0"/>
        <v>41.25</v>
      </c>
      <c r="D8" s="28">
        <f t="shared" si="2"/>
        <v>41.25</v>
      </c>
      <c r="E8" s="28">
        <f t="shared" si="1"/>
        <v>0</v>
      </c>
    </row>
    <row r="9" spans="1:12" x14ac:dyDescent="0.3">
      <c r="A9" s="40" t="s">
        <v>7</v>
      </c>
      <c r="B9" s="30">
        <v>5</v>
      </c>
      <c r="C9" s="28">
        <f t="shared" si="0"/>
        <v>40</v>
      </c>
      <c r="D9" s="28">
        <f t="shared" si="2"/>
        <v>50</v>
      </c>
      <c r="E9" s="28">
        <f t="shared" si="1"/>
        <v>10</v>
      </c>
    </row>
    <row r="10" spans="1:12" x14ac:dyDescent="0.3">
      <c r="A10" s="40" t="s">
        <v>8</v>
      </c>
      <c r="B10" s="30">
        <v>5</v>
      </c>
      <c r="C10" s="28">
        <f t="shared" si="0"/>
        <v>100</v>
      </c>
      <c r="D10" s="28">
        <f t="shared" si="2"/>
        <v>115</v>
      </c>
      <c r="E10" s="28">
        <f t="shared" si="1"/>
        <v>15</v>
      </c>
    </row>
    <row r="11" spans="1:12" x14ac:dyDescent="0.3">
      <c r="A11" s="40" t="s">
        <v>9</v>
      </c>
      <c r="B11" s="30">
        <v>5</v>
      </c>
      <c r="C11" s="28">
        <f t="shared" si="0"/>
        <v>175</v>
      </c>
      <c r="D11" s="28">
        <f t="shared" si="2"/>
        <v>190</v>
      </c>
      <c r="E11" s="28">
        <f t="shared" si="1"/>
        <v>15</v>
      </c>
    </row>
    <row r="12" spans="1:12" x14ac:dyDescent="0.3">
      <c r="A12" s="40" t="s">
        <v>10</v>
      </c>
      <c r="B12" s="30">
        <v>5</v>
      </c>
      <c r="C12" s="28">
        <f t="shared" si="0"/>
        <v>60</v>
      </c>
      <c r="D12" s="28">
        <f t="shared" si="2"/>
        <v>60</v>
      </c>
      <c r="E12" s="28">
        <f t="shared" si="1"/>
        <v>0</v>
      </c>
    </row>
    <row r="13" spans="1:12" x14ac:dyDescent="0.3">
      <c r="A13" s="40" t="s">
        <v>11</v>
      </c>
      <c r="B13" s="30">
        <v>5</v>
      </c>
      <c r="C13" s="28">
        <f t="shared" si="0"/>
        <v>160</v>
      </c>
      <c r="D13" s="28">
        <f t="shared" si="2"/>
        <v>180</v>
      </c>
      <c r="E13" s="28">
        <f t="shared" si="1"/>
        <v>20</v>
      </c>
    </row>
    <row r="14" spans="1:12" ht="15" thickBot="1" x14ac:dyDescent="0.35">
      <c r="A14" s="40" t="s">
        <v>12</v>
      </c>
      <c r="B14" s="31">
        <v>5</v>
      </c>
      <c r="C14" s="28">
        <f t="shared" si="0"/>
        <v>285</v>
      </c>
      <c r="D14" s="28">
        <f t="shared" si="2"/>
        <v>285</v>
      </c>
      <c r="E14" s="28">
        <f t="shared" si="1"/>
        <v>0</v>
      </c>
    </row>
    <row r="17" spans="1:9" x14ac:dyDescent="0.3">
      <c r="A17" s="1" t="s">
        <v>13</v>
      </c>
      <c r="B17" s="1" t="s">
        <v>14</v>
      </c>
      <c r="C17" s="1" t="s">
        <v>16</v>
      </c>
      <c r="D17" s="2" t="s">
        <v>15</v>
      </c>
      <c r="E17" s="2" t="s">
        <v>17</v>
      </c>
    </row>
    <row r="18" spans="1:9" x14ac:dyDescent="0.3">
      <c r="A18" s="3" t="s">
        <v>0</v>
      </c>
      <c r="B18" s="4" t="s">
        <v>3</v>
      </c>
      <c r="C18" s="5">
        <v>5</v>
      </c>
      <c r="D18" s="6">
        <v>6</v>
      </c>
      <c r="E18" s="7">
        <f>(D18-C18)/C18</f>
        <v>0.2</v>
      </c>
    </row>
    <row r="19" spans="1:9" x14ac:dyDescent="0.3">
      <c r="A19" s="3" t="s">
        <v>0</v>
      </c>
      <c r="B19" s="4" t="s">
        <v>4</v>
      </c>
      <c r="C19" s="8">
        <v>12.5</v>
      </c>
      <c r="D19" s="9"/>
      <c r="E19" s="10"/>
    </row>
    <row r="20" spans="1:9" x14ac:dyDescent="0.3">
      <c r="A20" s="3" t="s">
        <v>0</v>
      </c>
      <c r="B20" s="4" t="s">
        <v>5</v>
      </c>
      <c r="C20" s="5">
        <v>20</v>
      </c>
      <c r="D20" s="6">
        <v>22</v>
      </c>
      <c r="E20" s="7">
        <f t="shared" ref="E20:E26" si="3">(D20-C20)/C20</f>
        <v>0.1</v>
      </c>
      <c r="I20" s="42" t="s">
        <v>25</v>
      </c>
    </row>
    <row r="21" spans="1:9" x14ac:dyDescent="0.3">
      <c r="A21" s="3" t="s">
        <v>0</v>
      </c>
      <c r="B21" s="4" t="s">
        <v>6</v>
      </c>
      <c r="C21" s="8">
        <v>8.25</v>
      </c>
      <c r="D21" s="9"/>
      <c r="E21" s="10"/>
      <c r="I21" s="42" t="s">
        <v>26</v>
      </c>
    </row>
    <row r="22" spans="1:9" x14ac:dyDescent="0.3">
      <c r="A22" s="11" t="s">
        <v>1</v>
      </c>
      <c r="B22" s="12" t="s">
        <v>7</v>
      </c>
      <c r="C22" s="13">
        <v>8</v>
      </c>
      <c r="D22" s="14">
        <v>10</v>
      </c>
      <c r="E22" s="15">
        <f t="shared" si="3"/>
        <v>0.25</v>
      </c>
      <c r="I22" s="42" t="s">
        <v>27</v>
      </c>
    </row>
    <row r="23" spans="1:9" x14ac:dyDescent="0.3">
      <c r="A23" s="11" t="s">
        <v>1</v>
      </c>
      <c r="B23" s="12" t="s">
        <v>8</v>
      </c>
      <c r="C23" s="13">
        <v>20</v>
      </c>
      <c r="D23" s="14">
        <v>23</v>
      </c>
      <c r="E23" s="15">
        <f t="shared" si="3"/>
        <v>0.15</v>
      </c>
      <c r="I23" s="42" t="s">
        <v>28</v>
      </c>
    </row>
    <row r="24" spans="1:9" x14ac:dyDescent="0.3">
      <c r="A24" s="11" t="s">
        <v>1</v>
      </c>
      <c r="B24" s="12" t="s">
        <v>9</v>
      </c>
      <c r="C24" s="13">
        <v>35</v>
      </c>
      <c r="D24" s="14">
        <v>38</v>
      </c>
      <c r="E24" s="15">
        <f t="shared" si="3"/>
        <v>8.5714285714285715E-2</v>
      </c>
    </row>
    <row r="25" spans="1:9" x14ac:dyDescent="0.3">
      <c r="A25" s="11" t="s">
        <v>1</v>
      </c>
      <c r="B25" s="12" t="s">
        <v>10</v>
      </c>
      <c r="C25" s="16">
        <v>12</v>
      </c>
      <c r="D25" s="17"/>
      <c r="E25" s="18"/>
    </row>
    <row r="26" spans="1:9" x14ac:dyDescent="0.3">
      <c r="A26" s="19" t="s">
        <v>2</v>
      </c>
      <c r="B26" s="20" t="s">
        <v>11</v>
      </c>
      <c r="C26" s="21">
        <v>32</v>
      </c>
      <c r="D26" s="22">
        <v>36</v>
      </c>
      <c r="E26" s="23">
        <f t="shared" si="3"/>
        <v>0.125</v>
      </c>
    </row>
    <row r="27" spans="1:9" x14ac:dyDescent="0.3">
      <c r="A27" s="19" t="s">
        <v>2</v>
      </c>
      <c r="B27" s="20" t="s">
        <v>12</v>
      </c>
      <c r="C27" s="24">
        <v>57</v>
      </c>
      <c r="D27" s="25"/>
      <c r="E27" s="26"/>
    </row>
  </sheetData>
  <sheetProtection algorithmName="SHA-512" hashValue="QiIFEzUQP+DkSe2lqVMYlHUzKh9PvhMQ8izbwwHpZRwCuBRasEQ4jitGW+xcvcA/KVkukz8FenHsB0pBuuNniA==" saltValue="l3umt+FFEGflRZ3qNGN3YA==" spinCount="100000" sheet="1" objects="1" scenarios="1"/>
  <mergeCells count="3">
    <mergeCell ref="I4:L4"/>
    <mergeCell ref="I1:L1"/>
    <mergeCell ref="I2:L2"/>
  </mergeCells>
  <conditionalFormatting sqref="E5:E14">
    <cfRule type="cellIs" dxfId="0" priority="1" operator="greaterThan">
      <formula>0</formula>
    </cfRule>
  </conditionalFormatting>
  <hyperlinks>
    <hyperlink ref="I20" r:id="rId1" xr:uid="{E921A1E0-EF81-47F9-9810-36AC137D0BF9}"/>
    <hyperlink ref="I21" r:id="rId2" xr:uid="{54FF8CF8-21A0-4033-8A8A-A74D81134729}"/>
    <hyperlink ref="I22" r:id="rId3" xr:uid="{1C6E0FB1-0A1F-412E-B319-17464CB67134}"/>
    <hyperlink ref="I23" r:id="rId4" xr:uid="{76159EEE-F11C-467A-8245-77785956CC96}"/>
    <hyperlink ref="I2" r:id="rId5" display="SAVE $2250+ MONTHLY" xr:uid="{E22EEF97-96D9-4CA3-B83C-89B85C3CF5A7}"/>
  </hyperlinks>
  <pageMargins left="0.7" right="0.7" top="0.75" bottom="0.75" header="0.3" footer="0.3"/>
  <pageSetup paperSize="9" orientation="portrait" r:id="rId6"/>
  <drawing r:id="rId7"/>
  <tableParts count="2"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Bochniak</dc:creator>
  <cp:lastModifiedBy>Szymon Bochniak</cp:lastModifiedBy>
  <dcterms:created xsi:type="dcterms:W3CDTF">2021-08-24T11:18:46Z</dcterms:created>
  <dcterms:modified xsi:type="dcterms:W3CDTF">2021-08-24T12:36:07Z</dcterms:modified>
</cp:coreProperties>
</file>